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3"/>
  </bookViews>
  <sheets>
    <sheet name="стр.1" sheetId="1" r:id="rId1"/>
    <sheet name="стр.2_3 (2)" sheetId="2" r:id="rId2"/>
    <sheet name="стр.2_3 (3)" sheetId="3" r:id="rId3"/>
    <sheet name="стр.2_3" sheetId="4" r:id="rId4"/>
  </sheets>
  <definedNames>
    <definedName name="_xlnm.Print_Titles" localSheetId="3">'стр.2_3'!$23:$24</definedName>
    <definedName name="_xlnm.Print_Titles" localSheetId="1">'стр.2_3 (2)'!$23:$24</definedName>
    <definedName name="_xlnm.Print_Titles" localSheetId="2">'стр.2_3 (3)'!$23:$24</definedName>
    <definedName name="_xlnm.Print_Area" localSheetId="0">'стр.1'!$A$1:$DD$47</definedName>
  </definedNames>
  <calcPr fullCalcOnLoad="1"/>
</workbook>
</file>

<file path=xl/sharedStrings.xml><?xml version="1.0" encoding="utf-8"?>
<sst xmlns="http://schemas.openxmlformats.org/spreadsheetml/2006/main" count="269" uniqueCount="103">
  <si>
    <r>
      <t xml:space="preserve">стоимость имущества, закрепленного собственником имущества за учреждением на праве оперативного управления - </t>
    </r>
    <r>
      <rPr>
        <b/>
        <sz val="11"/>
        <rFont val="Times New Roman"/>
        <family val="1"/>
      </rPr>
      <t>15 424,9</t>
    </r>
    <r>
      <rPr>
        <sz val="11"/>
        <rFont val="Times New Roman"/>
        <family val="1"/>
      </rPr>
      <t>;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</si>
  <si>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недвижимого муниципального имущества на дату составления Плана    -   </t>
    </r>
    <r>
      <rPr>
        <b/>
        <sz val="11"/>
        <rFont val="Times New Roman"/>
        <family val="1"/>
      </rPr>
      <t>15 424,9,</t>
    </r>
    <r>
      <rPr>
        <sz val="11"/>
        <rFont val="Times New Roman"/>
        <family val="1"/>
      </rPr>
      <t xml:space="preserve">          в том числе:</t>
    </r>
  </si>
  <si>
    <t xml:space="preserve">"Деятельность танцплощадок, дискотек, школ танцев" </t>
  </si>
  <si>
    <t>Вид экономической деятельности</t>
  </si>
  <si>
    <t>субсидии на выполнение муниципального задания;</t>
  </si>
  <si>
    <t xml:space="preserve">на приобретение ценных бумаг </t>
  </si>
  <si>
    <t>1. Сведения о деятельности муниципального учреждения</t>
  </si>
  <si>
    <t xml:space="preserve">"Деятельность библиотек, архивов, учреждений клубного  типа" </t>
  </si>
  <si>
    <t>2.2 Показатели финансового состояния учреждения</t>
  </si>
  <si>
    <t>2.1 Показатели финансового состояния учреждения</t>
  </si>
  <si>
    <t xml:space="preserve"> Вид экономической деятельности</t>
  </si>
  <si>
    <t>2.3 Показатели финансового состояния учреждения</t>
  </si>
  <si>
    <t xml:space="preserve">"Деятельность спортивных объектов" </t>
  </si>
  <si>
    <r>
      <t>_____ 1.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муниципального учреждения:</t>
    </r>
  </si>
  <si>
    <r>
      <t>_____</t>
    </r>
    <r>
      <rPr>
        <sz val="11"/>
        <rFont val="Times New Roman"/>
        <family val="1"/>
      </rPr>
      <t>1.</t>
    </r>
    <r>
      <rPr>
        <sz val="11"/>
        <rFont val="Times New Roman"/>
        <family val="1"/>
      </rPr>
      <t>Цели деятельности муниципального учреждения:</t>
    </r>
  </si>
  <si>
    <t xml:space="preserve"> - </t>
  </si>
  <si>
    <t>добровольные пожертвования, благотворительная помощь</t>
  </si>
  <si>
    <t>_</t>
  </si>
  <si>
    <t>субсидии на иные цели;</t>
  </si>
  <si>
    <t>финансово-хозяйственной деятельности на 2013 год</t>
  </si>
  <si>
    <r>
      <t>_____</t>
    </r>
    <r>
      <rPr>
        <sz val="11"/>
        <rFont val="Times New Roman"/>
        <family val="1"/>
      </rP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движимого муниципального имущества на дату составления Плана - </t>
    </r>
    <r>
      <rPr>
        <b/>
        <sz val="11"/>
        <rFont val="Times New Roman"/>
        <family val="1"/>
      </rPr>
      <t>1257,3</t>
    </r>
    <r>
      <rPr>
        <sz val="11"/>
        <rFont val="Times New Roman"/>
        <family val="1"/>
      </rPr>
      <t>, в том числе балансовая стоимость особо ценного движимого имущества -</t>
    </r>
    <r>
      <rPr>
        <b/>
        <sz val="11"/>
        <rFont val="Times New Roman"/>
        <family val="1"/>
      </rPr>
      <t xml:space="preserve"> 1019,0</t>
    </r>
    <r>
      <rPr>
        <sz val="11"/>
        <rFont val="Times New Roman"/>
        <family val="1"/>
      </rPr>
      <t>.</t>
    </r>
  </si>
  <si>
    <t>Гершун Н.П.</t>
  </si>
  <si>
    <t>Ляпаева Н.И.</t>
  </si>
  <si>
    <t>Глава администрации муниципального образования "Городское поселение Звенигово"-Звениговская городская администрация</t>
  </si>
  <si>
    <t>И.Г. Столбов</t>
  </si>
  <si>
    <t>3.1. Показатели по поступлениям и выплатам учреждения, руб.</t>
  </si>
  <si>
    <t>3.2. Показатели по поступлениям и выплатам учреждения, руб.</t>
  </si>
  <si>
    <t>3.3. Показатели по поступлениям и выплатам учреждения, руб.</t>
  </si>
  <si>
    <t>на прочие выплаты</t>
  </si>
  <si>
    <t>03.12.2013г.</t>
  </si>
  <si>
    <r>
      <t xml:space="preserve">_____                  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Перечень услуг (работ), осуществляемых на платной основе:                                                                                                                  - услуги по библиотечному и библиографическому и информационному обслуживанию пользователей библиотеки,услуги по культурно-досуговому обслуживанию населения, услуги по показу спектаклей и концертов, концертных программ и иных зрелищных программ, услуги по физкультурно-оздоровительному и спортивно-зрелищному обслуживанию населения.  К иной, приносящей доход, деятельности бюджетного Учреждения относится:
- организация и проведение вечеров отдыха, танцевальных и других вечеров, праздников, встреч, гражданских и семейных обрядов, дискотек, концертов, спектаклей и других мероприятий, в том числе по заявкам организаций, предприятий и отдельных граждан;
- представление ансамблей, самодеятельных художественных коллективов и отдельных исполнителей для семейных и гражданских праздников и торжеств;
- обучение в платных кружках, студиях, на курсах;
- оказание консультативной, методической и организационно-творческой помощи в подготовке и проведении культурно- досуговых мероприятий;
- предоставление услуг по прокату DVD, CD дисков с записями отечественных и зарубежных музыкальных и художественных произведений,;
- предоставление игровых комнат для детей (с воспитателем на время проведения мероприятий для взрослых);- организация, в установленном порядке, работы спортивно-оздоровительных клубов и секций, групп здоровья, игровых и тренажерных залов и других подобных игровых и развлекательных досуговых объектов;
- организация и проведение ярмарок, лотерей, аукционов, выставок-продаж;
- предоставление помещений в аренду;
- предоставление услуг по организации отдыха посетителей;
- иные виды приносящей доход деятельности, содействующие достижению целей создания бюджетного Учреждения;
- иные виды осуществления приносящей доход деятельности, не предусмотренной Уставом (работы, услуги), соответствующие целям создания Учреждения.
- платные библиотечные услуги
</t>
    </r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</si>
  <si>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</si>
  <si>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</si>
  <si>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</si>
  <si>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</si>
  <si>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</si>
  <si>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</si>
  <si>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</t>
  </si>
  <si>
    <t>дебиторская задолженность по доходам</t>
  </si>
  <si>
    <t>Обязательства, всего:</t>
  </si>
  <si>
    <t>В том числе</t>
  </si>
  <si>
    <t>Всего</t>
  </si>
  <si>
    <t>Наименование
показателя</t>
  </si>
  <si>
    <r>
      <t xml:space="preserve">Остаток средств </t>
    </r>
    <r>
      <rPr>
        <vertAlign val="superscript"/>
        <sz val="11"/>
        <rFont val="Times New Roman"/>
        <family val="1"/>
      </rPr>
      <t>1</t>
    </r>
  </si>
  <si>
    <t>Поступления, всего:</t>
  </si>
  <si>
    <t>-</t>
  </si>
  <si>
    <t>бюджетные инвестиции;</t>
  </si>
  <si>
    <t>Выплаты, всего:</t>
  </si>
  <si>
    <t>В том числе:</t>
  </si>
  <si>
    <t>на оплату труда,</t>
  </si>
  <si>
    <t>на начисления на выплаты по оплате труда,</t>
  </si>
  <si>
    <t>на услуги связи,</t>
  </si>
  <si>
    <t>на транспортные услуги,</t>
  </si>
  <si>
    <t>на коммунальные услуги,</t>
  </si>
  <si>
    <t>на арендную плату за пользование имуществом,</t>
  </si>
  <si>
    <t>на услуги по содержанию имущества,</t>
  </si>
  <si>
    <t>на прочие услуги,</t>
  </si>
  <si>
    <t>на пособия по социальной помощи населению,</t>
  </si>
  <si>
    <t>на приобретение основных средств,</t>
  </si>
  <si>
    <t>на приобретение нематериальных активов,</t>
  </si>
  <si>
    <t>на приобретение материальных запасов,</t>
  </si>
  <si>
    <t>на прочие расходы,</t>
  </si>
  <si>
    <r>
      <t xml:space="preserve">Остаток средств </t>
    </r>
    <r>
      <rPr>
        <vertAlign val="superscript"/>
        <sz val="11"/>
        <rFont val="Times New Roman"/>
        <family val="1"/>
      </rPr>
      <t>2</t>
    </r>
  </si>
  <si>
    <t>Справочно:</t>
  </si>
  <si>
    <t>Объем публичных обязательств, всего</t>
  </si>
  <si>
    <t>(подпись)</t>
  </si>
  <si>
    <t>(расшифровка подписи)</t>
  </si>
  <si>
    <t>"</t>
  </si>
  <si>
    <t>(должность)</t>
  </si>
  <si>
    <t>(месяц)</t>
  </si>
  <si>
    <t>(год)</t>
  </si>
  <si>
    <t>ПЛАН</t>
  </si>
  <si>
    <t>(наименование учреждения)</t>
  </si>
  <si>
    <t>Адрес учреждения</t>
  </si>
  <si>
    <t>ИНН</t>
  </si>
  <si>
    <t>КПП</t>
  </si>
  <si>
    <t>)</t>
  </si>
  <si>
    <t>(код по ОКЕИ)</t>
  </si>
  <si>
    <t>Единица измерения</t>
  </si>
  <si>
    <t>тыс. руб. (</t>
  </si>
  <si>
    <t>Руководитель организации</t>
  </si>
  <si>
    <t>Главный бухгалтер</t>
  </si>
  <si>
    <t>Сумма, тыс. руб.</t>
  </si>
  <si>
    <t>особо ценное движимое имущество, всего</t>
  </si>
  <si>
    <t>по счетам,
открытым
в кредитных организациях</t>
  </si>
  <si>
    <t>по лицевым счетам, открытым в органах, осуществляющих ведение лицевых счетов учреждений</t>
  </si>
  <si>
    <t>из них: просроченная кредиторская задолженность</t>
  </si>
  <si>
    <t>дебиторская задолженность по расходам</t>
  </si>
  <si>
    <t>поступления от оказания услуг, относящихся в соответствии с уставом к основным видам деятельности, предоставление которых осуществляется на платной основе, а также от иной приносящей доход деятельности;</t>
  </si>
  <si>
    <t>поступления от реализации ценных бумаг (в случаях, установленных федеральными законами)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</si>
  <si>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начало планируемого года.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</si>
  <si>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конец планируемого года.</t>
    </r>
  </si>
  <si>
    <t>Дата составления</t>
  </si>
  <si>
    <t>"УТВЕРЖДАЮ"</t>
  </si>
  <si>
    <t>383</t>
  </si>
  <si>
    <t>425060, РМЭ, г.Звенигово, ул.Советская дом 41</t>
  </si>
  <si>
    <t>1203006659</t>
  </si>
  <si>
    <t>120301001</t>
  </si>
  <si>
    <t xml:space="preserve">- формирование основных направлений развития культуры, искусства и спорта в поселении, разработка и внесение предложений в органы
местного самоуправления по совершенствованию работы в этой области
- создание и организация работы коллективов, и кружков любитель-ского художественного творчества, любительских объединений и клубов по культурно - познавательным, культурно - бытовым и иным интересам, других клубных формирований;
- организация и проведение, смотров, конкурсов, выставок и других форм показа результатов творческой деятельности клубных формирований;
- проведение спектаклей, концертов, других театрально-зрелищных и выставочных мероприятий, в том числе с участием профессиональных коллективов, исполнителей и авторов;
- организация работы курсов прикладных знаний и навыков, устных журналов, проведение тематических вечеров, циклов творческих встреч и других форм просветительской деятельности;
- проведение массовых театрализованных праздников и представлений, народных гуляний, обрядов и ритуалов в соответствии с местными обычаями и традициями;
- организация досуга различных групп населения, в том числе проведение вечеров отдыха и танцев, дискотек, молодежных балов, карнавалов, детских утренников, игровых и других культурно-развлекательных программ;
- организация в установленном порядке работы спортивно - оздоро-вительных клубов, секций, проведение спортивных выступлений, физкультурно - массовых соревнований, иных спортивных, физкуль-турно - оздоровительных программ, развитие библиотечной системы </t>
  </si>
  <si>
    <r>
      <t>стоимость имущества, приобретенного учреждением за счет выделенных собственником имущества учреждения средств -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;</t>
    </r>
  </si>
  <si>
    <r>
      <t xml:space="preserve">стоимость имущества, приобретенного учреждением за счет доходов, полученных от иной приносящей доход деятельности - 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.</t>
    </r>
  </si>
  <si>
    <t>- деятельность танцплощадок, дискотек, школ танцев;                                                                             - деятельность библиотек, архивов, учреждений клубного типа;                                                             -деятельность спортивных объектов.</t>
  </si>
  <si>
    <t xml:space="preserve">муниципального учреждения "Социально-культурный Центр" муниципального образования "Городское поселение Звенигово"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</si>
</sst>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left" vertical="top"/>
    </xf>
    <xf numFmtId="0" fontId="1" fillId="0" borderId="14" xfId="0" applyFont="1" applyBorder="1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49" fontId="1" fillId="0" borderId="0" xfId="0" applyNumberFormat="1" applyFont="1" applyFill="1" applyAlignment="1">
      <alignment horizontal="justify" vertical="center" wrapText="1"/>
    </xf>
    <xf numFmtId="49" fontId="1" fillId="0" borderId="0" xfId="0" applyNumberFormat="1" applyFont="1" applyFill="1" applyAlignment="1">
      <alignment horizontal="justify" vertical="center"/>
    </xf>
    <xf numFmtId="169" fontId="1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6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49" fontId="1" fillId="0" borderId="1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16" xfId="0" applyFont="1" applyBorder="1" applyAlignment="1">
      <alignment horizontal="left" indent="3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left" indent="4"/>
    </xf>
    <xf numFmtId="0" fontId="1" fillId="0" borderId="16" xfId="0" applyFont="1" applyBorder="1" applyAlignment="1">
      <alignment horizontal="left" indent="4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" fontId="1" fillId="0" borderId="13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4" fontId="1" fillId="0" borderId="19" xfId="0" applyNumberFormat="1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left" vertical="top" indent="3"/>
    </xf>
    <xf numFmtId="0" fontId="1" fillId="0" borderId="18" xfId="0" applyFont="1" applyBorder="1" applyAlignment="1">
      <alignment horizontal="left" vertical="top" indent="3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15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indent="2"/>
    </xf>
    <xf numFmtId="0" fontId="1" fillId="0" borderId="19" xfId="0" applyFont="1" applyBorder="1" applyAlignment="1">
      <alignment horizontal="left" vertical="top" indent="2"/>
    </xf>
    <xf numFmtId="4" fontId="1" fillId="0" borderId="14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4" fontId="1" fillId="0" borderId="19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D46"/>
  <sheetViews>
    <sheetView view="pageBreakPreview" zoomScaleSheetLayoutView="100" zoomScalePageLayoutView="0" workbookViewId="0" topLeftCell="A13">
      <selection activeCell="EJ21" sqref="EJ21"/>
    </sheetView>
  </sheetViews>
  <sheetFormatPr defaultColWidth="0.875" defaultRowHeight="12.75" customHeight="1"/>
  <cols>
    <col min="1" max="16384" width="0.875" style="1" customWidth="1"/>
  </cols>
  <sheetData>
    <row r="1" s="13" customFormat="1" ht="11.25" customHeight="1"/>
    <row r="2" s="13" customFormat="1" ht="11.25" customHeight="1"/>
    <row r="3" s="13" customFormat="1" ht="11.25" customHeight="1"/>
    <row r="4" s="13" customFormat="1" ht="11.25" customHeight="1"/>
    <row r="5" s="13" customFormat="1" ht="11.25" customHeight="1"/>
    <row r="6" s="13" customFormat="1" ht="11.25" customHeight="1"/>
    <row r="7" s="13" customFormat="1" ht="11.25" customHeight="1"/>
    <row r="8" ht="6" customHeight="1"/>
    <row r="9" ht="12.75" customHeight="1">
      <c r="DD9" s="14"/>
    </row>
    <row r="10" ht="6" customHeight="1"/>
    <row r="11" spans="7:50" ht="15">
      <c r="G11" s="27" t="s">
        <v>93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</row>
    <row r="12" spans="7:50" ht="63" customHeight="1">
      <c r="G12" s="28" t="s">
        <v>23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</row>
    <row r="13" spans="7:50" s="13" customFormat="1" ht="12">
      <c r="G13" s="26" t="s">
        <v>68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</row>
    <row r="14" spans="7:50" ht="15"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Z14" s="54" t="s">
        <v>24</v>
      </c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</row>
    <row r="15" spans="7:50" s="13" customFormat="1" ht="12">
      <c r="G15" s="55" t="s">
        <v>65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Z15" s="55" t="s">
        <v>66</v>
      </c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</row>
    <row r="16" spans="14:43" ht="15">
      <c r="N16" s="14" t="s">
        <v>67</v>
      </c>
      <c r="O16" s="56"/>
      <c r="P16" s="56"/>
      <c r="Q16" s="56"/>
      <c r="R16" s="56"/>
      <c r="S16" s="1" t="s">
        <v>67</v>
      </c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K16" s="40"/>
      <c r="AL16" s="40"/>
      <c r="AM16" s="40"/>
      <c r="AN16" s="40"/>
      <c r="AO16" s="40"/>
      <c r="AP16" s="40"/>
      <c r="AQ16" s="40"/>
    </row>
    <row r="17" spans="22:43" s="13" customFormat="1" ht="12.75" customHeight="1">
      <c r="V17" s="50" t="s">
        <v>69</v>
      </c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K17" s="52" t="s">
        <v>70</v>
      </c>
      <c r="AL17" s="52"/>
      <c r="AM17" s="52"/>
      <c r="AN17" s="52"/>
      <c r="AO17" s="52"/>
      <c r="AP17" s="52"/>
      <c r="AQ17" s="52"/>
    </row>
    <row r="18" ht="53.25" customHeight="1"/>
    <row r="19" spans="1:108" ht="20.25">
      <c r="A19" s="53" t="s">
        <v>71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</row>
    <row r="20" spans="1:108" ht="20.25">
      <c r="A20" s="53" t="s">
        <v>19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</row>
    <row r="21" spans="21:88" s="22" customFormat="1" ht="72" customHeight="1">
      <c r="U21" s="49" t="s">
        <v>102</v>
      </c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</row>
    <row r="22" spans="21:88" s="13" customFormat="1" ht="12.75" customHeight="1">
      <c r="U22" s="50" t="s">
        <v>72</v>
      </c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</row>
    <row r="23" ht="52.5" customHeight="1"/>
    <row r="24" spans="63:108" ht="15">
      <c r="BK24" s="14" t="s">
        <v>92</v>
      </c>
      <c r="BM24" s="40" t="s">
        <v>29</v>
      </c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</row>
    <row r="25" spans="63:108" ht="29.25" customHeight="1">
      <c r="BK25" s="14" t="s">
        <v>73</v>
      </c>
      <c r="BM25" s="51" t="s">
        <v>95</v>
      </c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</row>
    <row r="26" spans="63:108" ht="15">
      <c r="BK26" s="14" t="s">
        <v>74</v>
      </c>
      <c r="BM26" s="40" t="s">
        <v>96</v>
      </c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</row>
    <row r="27" spans="63:108" ht="15">
      <c r="BK27" s="14" t="s">
        <v>75</v>
      </c>
      <c r="BM27" s="40" t="s">
        <v>97</v>
      </c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</row>
    <row r="28" spans="63:94" ht="15">
      <c r="BK28" s="14" t="s">
        <v>78</v>
      </c>
      <c r="BM28" s="47" t="s">
        <v>79</v>
      </c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0" t="s">
        <v>94</v>
      </c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8" t="s">
        <v>76</v>
      </c>
      <c r="CO28" s="48"/>
      <c r="CP28" s="13"/>
    </row>
    <row r="29" spans="65:94" s="13" customFormat="1" ht="15">
      <c r="BM29" s="19"/>
      <c r="BU29" s="15"/>
      <c r="BX29" s="15"/>
      <c r="BY29" s="46" t="s">
        <v>77</v>
      </c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16"/>
      <c r="CP29" s="1"/>
    </row>
    <row r="30" ht="228.75" customHeight="1"/>
    <row r="31" spans="1:108" ht="15">
      <c r="A31" s="45" t="s">
        <v>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ht="9" customHeight="1" hidden="1"/>
    <row r="33" spans="1:108" ht="16.5" customHeight="1">
      <c r="A33" s="41" t="s">
        <v>14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ht="300" customHeight="1">
      <c r="A34" s="35" t="s">
        <v>98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</row>
    <row r="35" spans="1:108" ht="12.75" customHeight="1">
      <c r="A35" s="43" t="s">
        <v>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</row>
    <row r="36" spans="1:108" ht="48.75" customHeight="1">
      <c r="A36" s="37" t="s">
        <v>101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</row>
    <row r="37" spans="1:108" ht="387" customHeight="1">
      <c r="A37" s="38" t="s">
        <v>30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</row>
    <row r="38" spans="1:108" ht="36.75" customHeight="1">
      <c r="A38" s="30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6:108" ht="28.5" customHeight="1">
      <c r="F39" s="18"/>
      <c r="H39" s="32" t="s">
        <v>45</v>
      </c>
      <c r="I39" s="32"/>
      <c r="J39" s="33" t="s">
        <v>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</row>
    <row r="40" spans="1:108" ht="15" hidden="1">
      <c r="A40" s="17"/>
      <c r="B40" s="17"/>
      <c r="C40" s="17"/>
      <c r="D40" s="17"/>
      <c r="E40" s="17"/>
      <c r="F40" s="17"/>
      <c r="G40" s="17"/>
      <c r="H40" s="17"/>
      <c r="I40" s="17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</row>
    <row r="41" spans="8:108" ht="30" customHeight="1">
      <c r="H41" s="32" t="s">
        <v>45</v>
      </c>
      <c r="I41" s="32"/>
      <c r="J41" s="33" t="s">
        <v>99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</row>
    <row r="42" spans="1:108" ht="15" hidden="1">
      <c r="A42" s="17"/>
      <c r="B42" s="17"/>
      <c r="C42" s="17"/>
      <c r="D42" s="17"/>
      <c r="E42" s="17"/>
      <c r="F42" s="17"/>
      <c r="G42" s="17"/>
      <c r="H42" s="17"/>
      <c r="I42" s="17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</row>
    <row r="43" spans="8:108" ht="30" customHeight="1">
      <c r="H43" s="32" t="s">
        <v>45</v>
      </c>
      <c r="I43" s="32"/>
      <c r="J43" s="33" t="s">
        <v>100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</row>
    <row r="44" spans="1:108" ht="1.5" customHeight="1">
      <c r="A44" s="17"/>
      <c r="B44" s="17"/>
      <c r="C44" s="17"/>
      <c r="D44" s="17"/>
      <c r="E44" s="17"/>
      <c r="F44" s="17"/>
      <c r="G44" s="17"/>
      <c r="H44" s="17"/>
      <c r="I44" s="17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</row>
    <row r="45" spans="1:108" ht="30" customHeight="1">
      <c r="A45" s="34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</row>
    <row r="46" spans="1:108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</row>
    <row r="47" ht="3" customHeight="1"/>
  </sheetData>
  <sheetProtection/>
  <mergeCells count="42">
    <mergeCell ref="G15:W15"/>
    <mergeCell ref="Z15:AX15"/>
    <mergeCell ref="O16:R16"/>
    <mergeCell ref="V16:AI16"/>
    <mergeCell ref="G11:AX11"/>
    <mergeCell ref="G12:AX12"/>
    <mergeCell ref="G13:AX13"/>
    <mergeCell ref="G14:W14"/>
    <mergeCell ref="Z14:AX14"/>
    <mergeCell ref="AK16:AQ16"/>
    <mergeCell ref="V17:AI17"/>
    <mergeCell ref="AK17:AQ17"/>
    <mergeCell ref="A20:DD20"/>
    <mergeCell ref="A19:DD19"/>
    <mergeCell ref="U21:CJ21"/>
    <mergeCell ref="U22:CJ22"/>
    <mergeCell ref="BM24:DD24"/>
    <mergeCell ref="BM25:DD25"/>
    <mergeCell ref="BM26:DD26"/>
    <mergeCell ref="A33:DD33"/>
    <mergeCell ref="A35:DD35"/>
    <mergeCell ref="BM27:DD27"/>
    <mergeCell ref="BY28:CM28"/>
    <mergeCell ref="A31:DD31"/>
    <mergeCell ref="BY29:CM29"/>
    <mergeCell ref="BM28:BX28"/>
    <mergeCell ref="CN28:CO28"/>
    <mergeCell ref="H41:I41"/>
    <mergeCell ref="J41:DD41"/>
    <mergeCell ref="A34:DD34"/>
    <mergeCell ref="A36:DD36"/>
    <mergeCell ref="A37:DD37"/>
    <mergeCell ref="A46:DD46"/>
    <mergeCell ref="A38:DD38"/>
    <mergeCell ref="J42:DD42"/>
    <mergeCell ref="H43:I43"/>
    <mergeCell ref="J43:DD43"/>
    <mergeCell ref="A45:DD45"/>
    <mergeCell ref="J44:DD44"/>
    <mergeCell ref="H39:I39"/>
    <mergeCell ref="J39:DD39"/>
    <mergeCell ref="J40:DD40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O56"/>
  <sheetViews>
    <sheetView view="pageBreakPreview" zoomScaleSheetLayoutView="100" zoomScalePageLayoutView="0" workbookViewId="0" topLeftCell="A23">
      <selection activeCell="EF48" sqref="EF48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1:108" s="20" customFormat="1" ht="1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s="20" customFormat="1" ht="15.75" customHeight="1">
      <c r="A4" s="68" t="s">
        <v>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</row>
    <row r="5" spans="1:108" ht="15">
      <c r="A5" s="69" t="s">
        <v>31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69" t="s">
        <v>82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1"/>
    </row>
    <row r="6" spans="1:108" s="7" customFormat="1" ht="14.25">
      <c r="A6" s="6"/>
      <c r="B6" s="72" t="s">
        <v>32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3">
        <v>14911.8</v>
      </c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5"/>
    </row>
    <row r="7" spans="1:108" ht="15">
      <c r="A7" s="3"/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7">
        <v>14773.4</v>
      </c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9"/>
    </row>
    <row r="8" spans="1:108" ht="15">
      <c r="A8" s="4"/>
      <c r="B8" s="83" t="s">
        <v>34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0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2"/>
    </row>
    <row r="9" spans="1:108" ht="15">
      <c r="A9" s="3"/>
      <c r="B9" s="84" t="s">
        <v>35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77">
        <v>9607.5</v>
      </c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9"/>
    </row>
    <row r="10" spans="1:108" ht="15">
      <c r="A10" s="4"/>
      <c r="B10" s="85" t="s">
        <v>36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0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2"/>
    </row>
    <row r="11" spans="1:108" ht="15">
      <c r="A11" s="8"/>
      <c r="B11" s="86" t="s">
        <v>83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7">
        <v>96.6</v>
      </c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9"/>
    </row>
    <row r="12" spans="1:108" ht="15">
      <c r="A12" s="3"/>
      <c r="B12" s="84" t="s">
        <v>35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77">
        <v>0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9"/>
    </row>
    <row r="13" spans="1:108" ht="15">
      <c r="A13" s="4"/>
      <c r="B13" s="85" t="s">
        <v>36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0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2"/>
    </row>
    <row r="14" spans="1:119" s="7" customFormat="1" ht="14.25">
      <c r="A14" s="6"/>
      <c r="B14" s="72" t="s">
        <v>37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3">
        <v>209</v>
      </c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5"/>
      <c r="DO14" s="25"/>
    </row>
    <row r="15" spans="1:108" ht="15">
      <c r="A15" s="3"/>
      <c r="B15" s="76" t="s">
        <v>33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>
        <v>93.4</v>
      </c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1:108" ht="15">
      <c r="A16" s="4"/>
      <c r="B16" s="90" t="s">
        <v>38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80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ht="15">
      <c r="A17" s="8"/>
      <c r="B17" s="91" t="s">
        <v>87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87">
        <v>115.6</v>
      </c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s="7" customFormat="1" ht="14.25">
      <c r="A18" s="6"/>
      <c r="B18" s="72" t="s">
        <v>39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3">
        <v>90.4</v>
      </c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5"/>
    </row>
    <row r="19" spans="1:108" ht="15">
      <c r="A19" s="8"/>
      <c r="B19" s="48" t="s">
        <v>86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87">
        <v>0</v>
      </c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9"/>
    </row>
    <row r="20" ht="15"/>
    <row r="21" spans="1:108" s="20" customFormat="1" ht="15.75">
      <c r="A21" s="92" t="s">
        <v>25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</row>
    <row r="22" ht="15"/>
    <row r="23" spans="1:108" ht="15">
      <c r="A23" s="93" t="s">
        <v>42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99" t="s">
        <v>41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69" t="s">
        <v>40</v>
      </c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1"/>
    </row>
    <row r="24" spans="1:108" ht="78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100" t="s">
        <v>85</v>
      </c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2"/>
      <c r="CH24" s="100" t="s">
        <v>84</v>
      </c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ht="18.75" customHeight="1">
      <c r="A25" s="5"/>
      <c r="B25" s="103" t="s">
        <v>43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/>
      <c r="AK25" s="105">
        <f>BK25+CH25</f>
        <v>60487.15</v>
      </c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5">
        <v>0</v>
      </c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7"/>
      <c r="CH25" s="105">
        <v>60487.15</v>
      </c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7"/>
    </row>
    <row r="26" spans="1:108" ht="15">
      <c r="A26" s="3"/>
      <c r="B26" s="108" t="s">
        <v>44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  <c r="AK26" s="110">
        <f>BK26+CH26</f>
        <v>4352662</v>
      </c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2"/>
      <c r="BK26" s="110">
        <f>BK28+BK29</f>
        <v>3799862</v>
      </c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2"/>
      <c r="CH26" s="110">
        <f>CH31+CH33</f>
        <v>552800</v>
      </c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2"/>
    </row>
    <row r="27" spans="1:108" ht="15">
      <c r="A27" s="4"/>
      <c r="B27" s="113" t="s">
        <v>35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63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63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5"/>
      <c r="CH27" s="63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ht="30" customHeight="1">
      <c r="A28" s="3"/>
      <c r="B28" s="9" t="s">
        <v>45</v>
      </c>
      <c r="C28" s="2"/>
      <c r="D28" s="115" t="s">
        <v>4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6"/>
      <c r="AK28" s="110">
        <f>BK28+CH28</f>
        <v>3374957</v>
      </c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2"/>
      <c r="BK28" s="110">
        <v>3374957</v>
      </c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2"/>
      <c r="CH28" s="110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2"/>
    </row>
    <row r="29" spans="1:108" ht="30" customHeight="1">
      <c r="A29" s="10"/>
      <c r="B29" s="57" t="s">
        <v>17</v>
      </c>
      <c r="C29" s="57"/>
      <c r="D29" s="58" t="s">
        <v>18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60">
        <f>BK29</f>
        <v>424905</v>
      </c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2"/>
      <c r="BK29" s="60">
        <v>424905</v>
      </c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2"/>
      <c r="CH29" s="60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</row>
    <row r="30" spans="1:108" ht="15">
      <c r="A30" s="10"/>
      <c r="B30" s="11" t="s">
        <v>45</v>
      </c>
      <c r="C30" s="12"/>
      <c r="D30" s="58" t="s">
        <v>46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60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2"/>
      <c r="BK30" s="60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2"/>
      <c r="CH30" s="60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</row>
    <row r="31" spans="1:108" ht="120.75" customHeight="1">
      <c r="A31" s="10"/>
      <c r="B31" s="11" t="s">
        <v>45</v>
      </c>
      <c r="C31" s="12"/>
      <c r="D31" s="58" t="s">
        <v>88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60">
        <f>BK31+CH31</f>
        <v>492050</v>
      </c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2"/>
      <c r="BK31" s="60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2"/>
      <c r="CH31" s="60">
        <v>492050</v>
      </c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</row>
    <row r="32" spans="1:108" ht="60.75" customHeight="1">
      <c r="A32" s="10"/>
      <c r="B32" s="11" t="s">
        <v>45</v>
      </c>
      <c r="C32" s="12"/>
      <c r="D32" s="58" t="s">
        <v>89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K32" s="60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2"/>
      <c r="BK32" s="60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2"/>
      <c r="CH32" s="60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2"/>
    </row>
    <row r="33" spans="1:108" ht="29.25" customHeight="1">
      <c r="A33" s="10"/>
      <c r="B33" s="66" t="s">
        <v>15</v>
      </c>
      <c r="C33" s="66"/>
      <c r="D33" s="120" t="s">
        <v>16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1"/>
      <c r="AK33" s="63">
        <f>CH33+BK33</f>
        <v>60750</v>
      </c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5"/>
      <c r="BK33" s="63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5"/>
      <c r="CH33" s="63">
        <v>60750</v>
      </c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5"/>
    </row>
    <row r="34" spans="1:108" ht="15">
      <c r="A34" s="3"/>
      <c r="B34" s="124" t="s">
        <v>47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5"/>
      <c r="AK34" s="117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9"/>
      <c r="BK34" s="117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9"/>
      <c r="CH34" s="117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9"/>
    </row>
    <row r="35" spans="1:108" ht="15">
      <c r="A35" s="4"/>
      <c r="B35" s="122" t="s">
        <v>48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3"/>
      <c r="AK35" s="63">
        <f>BK35+CH35</f>
        <v>4413149.15</v>
      </c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5"/>
      <c r="BK35" s="63">
        <f>BK36+BK38+BK39+BK40+BK41+BK42+BK43+BK44+BK45+BK46+BK47+BK48+BK49+BK50+BK37</f>
        <v>3799862</v>
      </c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5"/>
      <c r="CH35" s="63">
        <f>CH36+CH38+CH39+CH40+CH41+CH42+CH43+CH44+CH45+CH46+CH47+CH48+CH49+CH50</f>
        <v>613287.15</v>
      </c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5"/>
    </row>
    <row r="36" spans="1:108" ht="15">
      <c r="A36" s="3"/>
      <c r="B36" s="9" t="s">
        <v>45</v>
      </c>
      <c r="C36" s="2"/>
      <c r="D36" s="115" t="s">
        <v>49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6"/>
      <c r="AK36" s="110">
        <f>BK36+CH36</f>
        <v>1928305</v>
      </c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2"/>
      <c r="BK36" s="110">
        <v>1891855</v>
      </c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2"/>
      <c r="CH36" s="110">
        <v>36450</v>
      </c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2"/>
    </row>
    <row r="37" spans="1:108" ht="15">
      <c r="A37" s="10"/>
      <c r="B37" s="57"/>
      <c r="C37" s="57"/>
      <c r="D37" s="58" t="s">
        <v>28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63">
        <f>BK37+CH37</f>
        <v>3180</v>
      </c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5"/>
      <c r="BK37" s="60">
        <v>3180</v>
      </c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2"/>
      <c r="CH37" s="133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5"/>
    </row>
    <row r="38" spans="1:108" ht="30" customHeight="1">
      <c r="A38" s="4"/>
      <c r="B38" s="24" t="s">
        <v>45</v>
      </c>
      <c r="C38" s="23"/>
      <c r="D38" s="126" t="s">
        <v>50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7"/>
      <c r="AK38" s="63">
        <f>BK38+CH38</f>
        <v>592030</v>
      </c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5"/>
      <c r="BK38" s="63">
        <v>581025</v>
      </c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5"/>
      <c r="CH38" s="63">
        <v>11005</v>
      </c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5"/>
    </row>
    <row r="39" spans="1:108" ht="15">
      <c r="A39" s="10"/>
      <c r="B39" s="11" t="s">
        <v>45</v>
      </c>
      <c r="C39" s="12"/>
      <c r="D39" s="58" t="s">
        <v>51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60">
        <f>BK39+CH39</f>
        <v>3657</v>
      </c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2"/>
      <c r="BK39" s="60">
        <v>3657</v>
      </c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2"/>
      <c r="CH39" s="60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2"/>
    </row>
    <row r="40" spans="1:108" ht="15">
      <c r="A40" s="10"/>
      <c r="B40" s="11" t="s">
        <v>45</v>
      </c>
      <c r="C40" s="12"/>
      <c r="D40" s="58" t="s">
        <v>52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60">
        <f aca="true" t="shared" si="0" ref="AK40:AK49">BK40+CH40</f>
        <v>1360</v>
      </c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2"/>
      <c r="BK40" s="60">
        <v>360</v>
      </c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2"/>
      <c r="CH40" s="60">
        <v>1000</v>
      </c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</row>
    <row r="41" spans="1:108" ht="15">
      <c r="A41" s="10"/>
      <c r="B41" s="11" t="s">
        <v>45</v>
      </c>
      <c r="C41" s="12"/>
      <c r="D41" s="58" t="s">
        <v>53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60">
        <f>BK41+CH41</f>
        <v>848136.15</v>
      </c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2"/>
      <c r="BK41" s="60">
        <v>472439</v>
      </c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2"/>
      <c r="CH41" s="60">
        <v>375697.15</v>
      </c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2"/>
    </row>
    <row r="42" spans="1:108" ht="30" customHeight="1">
      <c r="A42" s="10"/>
      <c r="B42" s="11" t="s">
        <v>45</v>
      </c>
      <c r="C42" s="12"/>
      <c r="D42" s="58" t="s">
        <v>54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60">
        <f t="shared" si="0"/>
        <v>0</v>
      </c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2"/>
      <c r="BK42" s="60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2"/>
      <c r="CH42" s="60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</row>
    <row r="43" spans="1:108" ht="30" customHeight="1">
      <c r="A43" s="10"/>
      <c r="B43" s="11" t="s">
        <v>45</v>
      </c>
      <c r="C43" s="12"/>
      <c r="D43" s="58" t="s">
        <v>55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60">
        <f>BK43+CH43</f>
        <v>522845</v>
      </c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2"/>
      <c r="BK43" s="60">
        <v>460660</v>
      </c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2"/>
      <c r="CH43" s="60">
        <v>62185</v>
      </c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2"/>
    </row>
    <row r="44" spans="1:108" ht="15">
      <c r="A44" s="10"/>
      <c r="B44" s="11" t="s">
        <v>45</v>
      </c>
      <c r="C44" s="12"/>
      <c r="D44" s="58" t="s">
        <v>56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60">
        <f>BK44+CH44</f>
        <v>76500</v>
      </c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2"/>
      <c r="BK44" s="60">
        <v>33300</v>
      </c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2"/>
      <c r="CH44" s="60">
        <v>43200</v>
      </c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2"/>
    </row>
    <row r="45" spans="1:108" ht="30" customHeight="1">
      <c r="A45" s="10"/>
      <c r="B45" s="11" t="s">
        <v>45</v>
      </c>
      <c r="C45" s="12"/>
      <c r="D45" s="58" t="s">
        <v>57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60">
        <f t="shared" si="0"/>
        <v>0</v>
      </c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2"/>
      <c r="BK45" s="60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2"/>
      <c r="CH45" s="60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2"/>
    </row>
    <row r="46" spans="1:108" ht="30" customHeight="1">
      <c r="A46" s="10"/>
      <c r="B46" s="11" t="s">
        <v>45</v>
      </c>
      <c r="C46" s="12"/>
      <c r="D46" s="58" t="s">
        <v>58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60">
        <f t="shared" si="0"/>
        <v>98300</v>
      </c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2"/>
      <c r="BK46" s="60">
        <v>98300</v>
      </c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2"/>
      <c r="CH46" s="60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2"/>
    </row>
    <row r="47" spans="1:108" ht="30" customHeight="1">
      <c r="A47" s="10"/>
      <c r="B47" s="11" t="s">
        <v>45</v>
      </c>
      <c r="C47" s="12"/>
      <c r="D47" s="58" t="s">
        <v>59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60">
        <f t="shared" si="0"/>
        <v>0</v>
      </c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2"/>
      <c r="BK47" s="60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2"/>
      <c r="CH47" s="60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2"/>
    </row>
    <row r="48" spans="1:108" ht="30" customHeight="1">
      <c r="A48" s="10"/>
      <c r="B48" s="11" t="s">
        <v>45</v>
      </c>
      <c r="C48" s="12"/>
      <c r="D48" s="58" t="s">
        <v>60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60">
        <f t="shared" si="0"/>
        <v>59390</v>
      </c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2"/>
      <c r="BK48" s="60">
        <v>7110</v>
      </c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2"/>
      <c r="CH48" s="60">
        <v>52280</v>
      </c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2"/>
    </row>
    <row r="49" spans="1:108" ht="32.25" customHeight="1">
      <c r="A49" s="10"/>
      <c r="B49" s="11" t="s">
        <v>45</v>
      </c>
      <c r="C49" s="12"/>
      <c r="D49" s="58" t="s">
        <v>5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60">
        <f t="shared" si="0"/>
        <v>0</v>
      </c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2"/>
      <c r="BK49" s="60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2"/>
      <c r="CH49" s="60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2"/>
    </row>
    <row r="50" spans="1:108" ht="15">
      <c r="A50" s="10"/>
      <c r="B50" s="11" t="s">
        <v>45</v>
      </c>
      <c r="C50" s="12"/>
      <c r="D50" s="58" t="s">
        <v>61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/>
      <c r="AK50" s="60">
        <f>BK50+CH50</f>
        <v>279446</v>
      </c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2"/>
      <c r="BK50" s="60">
        <v>247976</v>
      </c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2"/>
      <c r="CH50" s="60">
        <v>31470</v>
      </c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2"/>
    </row>
    <row r="51" spans="1:108" ht="18.75" customHeight="1">
      <c r="A51" s="5"/>
      <c r="B51" s="103" t="s">
        <v>62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4"/>
      <c r="AK51" s="128">
        <v>0</v>
      </c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4"/>
      <c r="BK51" s="128">
        <v>0</v>
      </c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4"/>
      <c r="CH51" s="128">
        <v>0</v>
      </c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4"/>
    </row>
    <row r="52" spans="1:108" ht="15">
      <c r="A52" s="5"/>
      <c r="B52" s="129" t="s">
        <v>63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">
      <c r="A53" s="5"/>
      <c r="B53" s="131" t="s">
        <v>64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2"/>
      <c r="CH53" s="128">
        <v>2888.4</v>
      </c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4"/>
    </row>
    <row r="54" ht="3" customHeight="1"/>
    <row r="55" s="13" customFormat="1" ht="13.5">
      <c r="A55" s="21" t="s">
        <v>90</v>
      </c>
    </row>
    <row r="56" s="13" customFormat="1" ht="13.5">
      <c r="A56" s="21" t="s">
        <v>91</v>
      </c>
    </row>
  </sheetData>
  <sheetProtection/>
  <mergeCells count="149">
    <mergeCell ref="CH37:DD37"/>
    <mergeCell ref="B37:C37"/>
    <mergeCell ref="D37:AJ37"/>
    <mergeCell ref="AK37:BJ37"/>
    <mergeCell ref="BK37:CG37"/>
    <mergeCell ref="B52:DD52"/>
    <mergeCell ref="B53:CG53"/>
    <mergeCell ref="CH53:DD53"/>
    <mergeCell ref="D50:AJ50"/>
    <mergeCell ref="AK50:BJ50"/>
    <mergeCell ref="BK50:CG50"/>
    <mergeCell ref="CH50:DD50"/>
    <mergeCell ref="B51:AJ51"/>
    <mergeCell ref="AK51:BJ51"/>
    <mergeCell ref="BK51:CG51"/>
    <mergeCell ref="CH51:DD51"/>
    <mergeCell ref="D48:AJ48"/>
    <mergeCell ref="AK48:BJ48"/>
    <mergeCell ref="BK48:CG48"/>
    <mergeCell ref="CH48:DD48"/>
    <mergeCell ref="D49:AJ49"/>
    <mergeCell ref="AK49:BJ49"/>
    <mergeCell ref="BK49:CG49"/>
    <mergeCell ref="CH49:DD49"/>
    <mergeCell ref="D47:AJ47"/>
    <mergeCell ref="AK47:BJ47"/>
    <mergeCell ref="BK47:CG47"/>
    <mergeCell ref="CH47:DD47"/>
    <mergeCell ref="D46:AJ46"/>
    <mergeCell ref="AK46:BJ46"/>
    <mergeCell ref="BK46:CG46"/>
    <mergeCell ref="CH46:DD46"/>
    <mergeCell ref="D45:AJ45"/>
    <mergeCell ref="AK45:BJ45"/>
    <mergeCell ref="BK45:CG45"/>
    <mergeCell ref="CH45:DD45"/>
    <mergeCell ref="D44:AJ44"/>
    <mergeCell ref="AK44:BJ44"/>
    <mergeCell ref="BK44:CG44"/>
    <mergeCell ref="CH44:DD44"/>
    <mergeCell ref="D43:AJ43"/>
    <mergeCell ref="AK43:BJ43"/>
    <mergeCell ref="BK43:CG43"/>
    <mergeCell ref="CH43:DD43"/>
    <mergeCell ref="D42:AJ42"/>
    <mergeCell ref="AK42:BJ42"/>
    <mergeCell ref="BK42:CG42"/>
    <mergeCell ref="CH42:DD42"/>
    <mergeCell ref="D41:AJ41"/>
    <mergeCell ref="AK41:BJ41"/>
    <mergeCell ref="BK41:CG41"/>
    <mergeCell ref="CH41:DD41"/>
    <mergeCell ref="D40:AJ40"/>
    <mergeCell ref="AK40:BJ40"/>
    <mergeCell ref="BK40:CG40"/>
    <mergeCell ref="CH40:DD40"/>
    <mergeCell ref="D39:AJ39"/>
    <mergeCell ref="AK39:BJ39"/>
    <mergeCell ref="BK39:CG39"/>
    <mergeCell ref="CH39:DD39"/>
    <mergeCell ref="D38:AJ38"/>
    <mergeCell ref="AK38:BJ38"/>
    <mergeCell ref="BK38:CG38"/>
    <mergeCell ref="CH38:DD38"/>
    <mergeCell ref="BK35:CG35"/>
    <mergeCell ref="CH35:DD35"/>
    <mergeCell ref="D36:AJ36"/>
    <mergeCell ref="AK36:BJ36"/>
    <mergeCell ref="BK36:CG36"/>
    <mergeCell ref="CH36:DD36"/>
    <mergeCell ref="D33:AJ33"/>
    <mergeCell ref="AK33:BJ33"/>
    <mergeCell ref="B35:AJ35"/>
    <mergeCell ref="AK35:BJ35"/>
    <mergeCell ref="B34:AJ34"/>
    <mergeCell ref="AK34:BJ34"/>
    <mergeCell ref="BK34:CG34"/>
    <mergeCell ref="CH34:DD34"/>
    <mergeCell ref="BK31:CG31"/>
    <mergeCell ref="CH31:DD31"/>
    <mergeCell ref="D32:AJ32"/>
    <mergeCell ref="AK32:BJ32"/>
    <mergeCell ref="BK32:CG32"/>
    <mergeCell ref="CH32:DD32"/>
    <mergeCell ref="D28:AJ28"/>
    <mergeCell ref="AK28:BJ28"/>
    <mergeCell ref="BK28:CG28"/>
    <mergeCell ref="CH28:DD28"/>
    <mergeCell ref="B27:AJ27"/>
    <mergeCell ref="AK27:BJ27"/>
    <mergeCell ref="BK27:CG27"/>
    <mergeCell ref="CH27:DD27"/>
    <mergeCell ref="B26:AJ26"/>
    <mergeCell ref="AK26:BJ26"/>
    <mergeCell ref="BK26:CG26"/>
    <mergeCell ref="CH26:DD26"/>
    <mergeCell ref="B25:AJ25"/>
    <mergeCell ref="AK25:BJ25"/>
    <mergeCell ref="BK25:CG25"/>
    <mergeCell ref="CH25:DD25"/>
    <mergeCell ref="A21:DD21"/>
    <mergeCell ref="A23:AJ24"/>
    <mergeCell ref="AK23:BJ24"/>
    <mergeCell ref="BK23:DD23"/>
    <mergeCell ref="BK24:CG24"/>
    <mergeCell ref="CH24:DD24"/>
    <mergeCell ref="B18:BP18"/>
    <mergeCell ref="BQ18:DD18"/>
    <mergeCell ref="B19:BP19"/>
    <mergeCell ref="BQ19:DD19"/>
    <mergeCell ref="B15:BP15"/>
    <mergeCell ref="BQ15:DD16"/>
    <mergeCell ref="B16:BP16"/>
    <mergeCell ref="B17:BP17"/>
    <mergeCell ref="BQ17:DD17"/>
    <mergeCell ref="B12:BP12"/>
    <mergeCell ref="BQ12:DD13"/>
    <mergeCell ref="B13:BP13"/>
    <mergeCell ref="B14:BP14"/>
    <mergeCell ref="BQ14:DD14"/>
    <mergeCell ref="B9:BP9"/>
    <mergeCell ref="BQ9:DD10"/>
    <mergeCell ref="B10:BP10"/>
    <mergeCell ref="B11:BP11"/>
    <mergeCell ref="BQ11:DD11"/>
    <mergeCell ref="B6:BP6"/>
    <mergeCell ref="BQ6:DD6"/>
    <mergeCell ref="B7:BP7"/>
    <mergeCell ref="BQ7:DD8"/>
    <mergeCell ref="B8:BP8"/>
    <mergeCell ref="A2:DD2"/>
    <mergeCell ref="A3:DD3"/>
    <mergeCell ref="A4:DD4"/>
    <mergeCell ref="A5:BP5"/>
    <mergeCell ref="BQ5:DD5"/>
    <mergeCell ref="CH29:DD29"/>
    <mergeCell ref="BK33:CG33"/>
    <mergeCell ref="CH33:DD33"/>
    <mergeCell ref="B33:C33"/>
    <mergeCell ref="D30:AJ30"/>
    <mergeCell ref="AK30:BJ30"/>
    <mergeCell ref="BK30:CG30"/>
    <mergeCell ref="CH30:DD30"/>
    <mergeCell ref="D31:AJ31"/>
    <mergeCell ref="AK31:BJ31"/>
    <mergeCell ref="B29:C29"/>
    <mergeCell ref="D29:AJ29"/>
    <mergeCell ref="AK29:BJ29"/>
    <mergeCell ref="BK29:CG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O54"/>
  <sheetViews>
    <sheetView view="pageBreakPreview" zoomScaleSheetLayoutView="100" zoomScalePageLayoutView="0" workbookViewId="0" topLeftCell="A5">
      <selection activeCell="FB31" sqref="FB31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1:108" s="20" customFormat="1" ht="1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s="20" customFormat="1" ht="15.75" customHeight="1">
      <c r="A4" s="68" t="s">
        <v>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</row>
    <row r="5" spans="1:108" ht="15">
      <c r="A5" s="69" t="s">
        <v>31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69" t="s">
        <v>82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1"/>
    </row>
    <row r="6" spans="1:108" s="7" customFormat="1" ht="14.25">
      <c r="A6" s="6"/>
      <c r="B6" s="72" t="s">
        <v>32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3">
        <v>1397.8</v>
      </c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5"/>
    </row>
    <row r="7" spans="1:108" ht="15">
      <c r="A7" s="3"/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7">
        <v>611.9</v>
      </c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9"/>
    </row>
    <row r="8" spans="1:108" ht="15">
      <c r="A8" s="4"/>
      <c r="B8" s="83" t="s">
        <v>34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0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2"/>
    </row>
    <row r="9" spans="1:108" ht="15">
      <c r="A9" s="3"/>
      <c r="B9" s="84" t="s">
        <v>35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77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9"/>
    </row>
    <row r="10" spans="1:108" ht="15">
      <c r="A10" s="4"/>
      <c r="B10" s="85" t="s">
        <v>36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0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2"/>
    </row>
    <row r="11" spans="1:108" ht="15">
      <c r="A11" s="8"/>
      <c r="B11" s="86" t="s">
        <v>83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7">
        <v>742.4</v>
      </c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9"/>
    </row>
    <row r="12" spans="1:108" ht="15">
      <c r="A12" s="3"/>
      <c r="B12" s="84" t="s">
        <v>35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77">
        <v>0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9"/>
    </row>
    <row r="13" spans="1:108" ht="15">
      <c r="A13" s="4"/>
      <c r="B13" s="85" t="s">
        <v>36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0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2"/>
    </row>
    <row r="14" spans="1:119" s="7" customFormat="1" ht="14.25">
      <c r="A14" s="6"/>
      <c r="B14" s="72" t="s">
        <v>37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3">
        <v>0.5</v>
      </c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5"/>
      <c r="DO14" s="25"/>
    </row>
    <row r="15" spans="1:108" ht="15">
      <c r="A15" s="3"/>
      <c r="B15" s="76" t="s">
        <v>33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>
        <v>0</v>
      </c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1:108" ht="15">
      <c r="A16" s="4"/>
      <c r="B16" s="90" t="s">
        <v>38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80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ht="15">
      <c r="A17" s="8"/>
      <c r="B17" s="91" t="s">
        <v>87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87">
        <v>0.5</v>
      </c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s="7" customFormat="1" ht="14.25">
      <c r="A18" s="6"/>
      <c r="B18" s="72" t="s">
        <v>39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3">
        <v>28.6</v>
      </c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5"/>
    </row>
    <row r="19" spans="1:108" ht="15">
      <c r="A19" s="8"/>
      <c r="B19" s="48" t="s">
        <v>86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87">
        <v>0</v>
      </c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9"/>
    </row>
    <row r="20" ht="15"/>
    <row r="21" spans="1:108" s="20" customFormat="1" ht="15.75">
      <c r="A21" s="92" t="s">
        <v>26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</row>
    <row r="22" ht="15"/>
    <row r="23" spans="1:108" ht="15">
      <c r="A23" s="93" t="s">
        <v>42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99" t="s">
        <v>41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69" t="s">
        <v>40</v>
      </c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1"/>
    </row>
    <row r="24" spans="1:108" ht="78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100" t="s">
        <v>85</v>
      </c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2"/>
      <c r="CH24" s="100" t="s">
        <v>84</v>
      </c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ht="18.75" customHeight="1">
      <c r="A25" s="5"/>
      <c r="B25" s="103" t="s">
        <v>43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/>
      <c r="AK25" s="136">
        <f>BK25+CH25</f>
        <v>140.9</v>
      </c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8"/>
      <c r="BK25" s="136">
        <v>0</v>
      </c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8"/>
      <c r="CH25" s="136">
        <v>140.9</v>
      </c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8"/>
    </row>
    <row r="26" spans="1:108" ht="15">
      <c r="A26" s="3"/>
      <c r="B26" s="108" t="s">
        <v>44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  <c r="AK26" s="110">
        <f>BK26+CH26</f>
        <v>1536743</v>
      </c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2"/>
      <c r="BK26" s="110">
        <f>BK28+BK29</f>
        <v>1534043</v>
      </c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2"/>
      <c r="CH26" s="110">
        <f>CH31</f>
        <v>2700</v>
      </c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2"/>
    </row>
    <row r="27" spans="1:108" ht="15">
      <c r="A27" s="4"/>
      <c r="B27" s="113" t="s">
        <v>35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63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63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5"/>
      <c r="CH27" s="63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ht="30" customHeight="1">
      <c r="A28" s="3"/>
      <c r="B28" s="9" t="s">
        <v>45</v>
      </c>
      <c r="C28" s="2"/>
      <c r="D28" s="115" t="s">
        <v>4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6"/>
      <c r="AK28" s="110">
        <f>BK28+CH28</f>
        <v>1504043</v>
      </c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2"/>
      <c r="BK28" s="110">
        <v>1504043</v>
      </c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2"/>
      <c r="CH28" s="110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2"/>
    </row>
    <row r="29" spans="1:108" ht="30" customHeight="1">
      <c r="A29" s="10"/>
      <c r="B29" s="57" t="s">
        <v>17</v>
      </c>
      <c r="C29" s="57"/>
      <c r="D29" s="58" t="s">
        <v>18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60">
        <f>BK29+CH29</f>
        <v>30000</v>
      </c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2"/>
      <c r="BK29" s="60">
        <v>30000</v>
      </c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2"/>
      <c r="CH29" s="60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</row>
    <row r="30" spans="1:108" ht="15">
      <c r="A30" s="10"/>
      <c r="B30" s="11" t="s">
        <v>45</v>
      </c>
      <c r="C30" s="12"/>
      <c r="D30" s="58" t="s">
        <v>46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60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2"/>
      <c r="BK30" s="60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2"/>
      <c r="CH30" s="60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</row>
    <row r="31" spans="1:108" ht="120.75" customHeight="1">
      <c r="A31" s="10"/>
      <c r="B31" s="11" t="s">
        <v>45</v>
      </c>
      <c r="C31" s="12"/>
      <c r="D31" s="58" t="s">
        <v>88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60">
        <f>BK31+CH31</f>
        <v>2700</v>
      </c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2"/>
      <c r="BK31" s="60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2"/>
      <c r="CH31" s="60">
        <v>2700</v>
      </c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</row>
    <row r="32" spans="1:108" ht="60.75" customHeight="1">
      <c r="A32" s="10"/>
      <c r="B32" s="11" t="s">
        <v>45</v>
      </c>
      <c r="C32" s="12"/>
      <c r="D32" s="58" t="s">
        <v>89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K32" s="60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2"/>
      <c r="BK32" s="60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2"/>
      <c r="CH32" s="60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2"/>
    </row>
    <row r="33" spans="1:108" ht="15">
      <c r="A33" s="3"/>
      <c r="B33" s="124" t="s">
        <v>47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5"/>
      <c r="AK33" s="110">
        <f>BK33+CH33</f>
        <v>1536883.9</v>
      </c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2"/>
      <c r="BK33" s="110">
        <f>BK35+BK36+BK37+BK38+BK39+BK40+BK41+BK42+BK43+BK44+BK45+BK46+BK47+BK48</f>
        <v>1534043</v>
      </c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2"/>
      <c r="CH33" s="110">
        <f>CH35+CH36+CH37+CH38+CH39+CH40+CH41+CH42+CH43+CH44+CH45+CH46+CH47+CH48</f>
        <v>2840.9</v>
      </c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2"/>
    </row>
    <row r="34" spans="1:108" ht="15">
      <c r="A34" s="4"/>
      <c r="B34" s="122" t="s">
        <v>48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3"/>
      <c r="AK34" s="63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5"/>
      <c r="BK34" s="63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5"/>
      <c r="CH34" s="63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5"/>
    </row>
    <row r="35" spans="1:108" ht="15">
      <c r="A35" s="3"/>
      <c r="B35" s="9" t="s">
        <v>45</v>
      </c>
      <c r="C35" s="2"/>
      <c r="D35" s="115" t="s">
        <v>49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6"/>
      <c r="AK35" s="110">
        <f>BK35+CH35</f>
        <v>1055399</v>
      </c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2"/>
      <c r="BK35" s="110">
        <v>1055399</v>
      </c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2"/>
      <c r="CH35" s="110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2"/>
    </row>
    <row r="36" spans="1:108" ht="30" customHeight="1">
      <c r="A36" s="4"/>
      <c r="B36" s="24" t="s">
        <v>45</v>
      </c>
      <c r="C36" s="23"/>
      <c r="D36" s="126" t="s">
        <v>50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63">
        <f>BK36+CH36</f>
        <v>316645</v>
      </c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5"/>
      <c r="BK36" s="63">
        <v>316645</v>
      </c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5"/>
      <c r="CH36" s="63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5"/>
    </row>
    <row r="37" spans="1:108" ht="15">
      <c r="A37" s="10"/>
      <c r="B37" s="11" t="s">
        <v>45</v>
      </c>
      <c r="C37" s="12"/>
      <c r="D37" s="58" t="s">
        <v>51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60">
        <f>BK37+CH37</f>
        <v>13777</v>
      </c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2"/>
      <c r="BK37" s="60">
        <v>13777</v>
      </c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2"/>
      <c r="CH37" s="60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</row>
    <row r="38" spans="1:108" ht="15">
      <c r="A38" s="10"/>
      <c r="B38" s="11" t="s">
        <v>45</v>
      </c>
      <c r="C38" s="12"/>
      <c r="D38" s="58" t="s">
        <v>52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60">
        <f>BK38+CH38</f>
        <v>520</v>
      </c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2"/>
      <c r="BK38" s="60">
        <v>520</v>
      </c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2"/>
      <c r="CH38" s="60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2"/>
    </row>
    <row r="39" spans="1:108" ht="15">
      <c r="A39" s="10"/>
      <c r="B39" s="11" t="s">
        <v>45</v>
      </c>
      <c r="C39" s="12"/>
      <c r="D39" s="58" t="s">
        <v>53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60">
        <f>BK39+CH39</f>
        <v>109659</v>
      </c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2"/>
      <c r="BK39" s="60">
        <v>109659</v>
      </c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2"/>
      <c r="CH39" s="60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2"/>
    </row>
    <row r="40" spans="1:108" ht="30" customHeight="1">
      <c r="A40" s="10"/>
      <c r="B40" s="11" t="s">
        <v>45</v>
      </c>
      <c r="C40" s="12"/>
      <c r="D40" s="58" t="s">
        <v>54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60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2"/>
      <c r="BK40" s="60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2"/>
      <c r="CH40" s="60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</row>
    <row r="41" spans="1:108" ht="30" customHeight="1">
      <c r="A41" s="10"/>
      <c r="B41" s="11" t="s">
        <v>45</v>
      </c>
      <c r="C41" s="12"/>
      <c r="D41" s="58" t="s">
        <v>55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60">
        <f>BK41+CH41</f>
        <v>4213</v>
      </c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2"/>
      <c r="BK41" s="60">
        <v>4213</v>
      </c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2"/>
      <c r="CH41" s="60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2"/>
    </row>
    <row r="42" spans="1:108" ht="15">
      <c r="A42" s="10"/>
      <c r="B42" s="11" t="s">
        <v>45</v>
      </c>
      <c r="C42" s="12"/>
      <c r="D42" s="58" t="s">
        <v>56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60">
        <f>BK42+CH42</f>
        <v>190</v>
      </c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2"/>
      <c r="BK42" s="60">
        <v>190</v>
      </c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2"/>
      <c r="CH42" s="60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</row>
    <row r="43" spans="1:108" ht="30" customHeight="1">
      <c r="A43" s="10"/>
      <c r="B43" s="11" t="s">
        <v>45</v>
      </c>
      <c r="C43" s="12"/>
      <c r="D43" s="58" t="s">
        <v>57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60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2"/>
      <c r="BK43" s="60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2"/>
      <c r="CH43" s="60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2"/>
    </row>
    <row r="44" spans="1:108" ht="30" customHeight="1">
      <c r="A44" s="10"/>
      <c r="B44" s="11" t="s">
        <v>45</v>
      </c>
      <c r="C44" s="12"/>
      <c r="D44" s="58" t="s">
        <v>58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60">
        <f>BK44+CH44</f>
        <v>32840.9</v>
      </c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2"/>
      <c r="BK44" s="60">
        <v>30000</v>
      </c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2"/>
      <c r="CH44" s="60">
        <v>2840.9</v>
      </c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2"/>
    </row>
    <row r="45" spans="1:108" ht="30" customHeight="1">
      <c r="A45" s="10"/>
      <c r="B45" s="11" t="s">
        <v>45</v>
      </c>
      <c r="C45" s="12"/>
      <c r="D45" s="58" t="s">
        <v>59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60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2"/>
      <c r="BK45" s="60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2"/>
      <c r="CH45" s="60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2"/>
    </row>
    <row r="46" spans="1:108" ht="30" customHeight="1">
      <c r="A46" s="10"/>
      <c r="B46" s="11" t="s">
        <v>45</v>
      </c>
      <c r="C46" s="12"/>
      <c r="D46" s="58" t="s">
        <v>60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60">
        <f>BK46+CH46</f>
        <v>3640</v>
      </c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2"/>
      <c r="BK46" s="60">
        <v>3640</v>
      </c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2"/>
      <c r="CH46" s="60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2"/>
    </row>
    <row r="47" spans="1:108" ht="32.25" customHeight="1">
      <c r="A47" s="10"/>
      <c r="B47" s="11" t="s">
        <v>45</v>
      </c>
      <c r="C47" s="12"/>
      <c r="D47" s="58" t="s">
        <v>5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60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2"/>
      <c r="BK47" s="60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2"/>
      <c r="CH47" s="60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2"/>
    </row>
    <row r="48" spans="1:108" ht="15">
      <c r="A48" s="10"/>
      <c r="B48" s="11" t="s">
        <v>45</v>
      </c>
      <c r="C48" s="12"/>
      <c r="D48" s="58" t="s">
        <v>61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60">
        <f>BK48+CH48</f>
        <v>0</v>
      </c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2"/>
      <c r="BK48" s="60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2"/>
      <c r="CH48" s="60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2"/>
    </row>
    <row r="49" spans="1:108" ht="18.75" customHeight="1">
      <c r="A49" s="5"/>
      <c r="B49" s="103" t="s">
        <v>62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4"/>
      <c r="AK49" s="128">
        <v>0</v>
      </c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28">
        <v>0</v>
      </c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4"/>
      <c r="CH49" s="128">
        <v>0</v>
      </c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4"/>
    </row>
    <row r="50" spans="1:108" ht="15">
      <c r="A50" s="5"/>
      <c r="B50" s="129" t="s">
        <v>63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30"/>
    </row>
    <row r="51" spans="1:108" ht="15">
      <c r="A51" s="5"/>
      <c r="B51" s="131" t="s">
        <v>64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2"/>
      <c r="CH51" s="128">
        <v>1117.9</v>
      </c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4"/>
    </row>
    <row r="52" ht="3" customHeight="1"/>
    <row r="53" s="13" customFormat="1" ht="13.5">
      <c r="A53" s="21" t="s">
        <v>90</v>
      </c>
    </row>
    <row r="54" s="13" customFormat="1" ht="13.5">
      <c r="A54" s="21" t="s">
        <v>91</v>
      </c>
    </row>
  </sheetData>
  <sheetProtection/>
  <mergeCells count="139">
    <mergeCell ref="B50:DD50"/>
    <mergeCell ref="D46:AJ46"/>
    <mergeCell ref="AK46:BJ46"/>
    <mergeCell ref="BK46:CG46"/>
    <mergeCell ref="CH46:DD46"/>
    <mergeCell ref="BK49:CG49"/>
    <mergeCell ref="CH49:DD49"/>
    <mergeCell ref="AK49:BJ49"/>
    <mergeCell ref="D47:AJ47"/>
    <mergeCell ref="AK47:BJ47"/>
    <mergeCell ref="B29:C29"/>
    <mergeCell ref="D29:AJ29"/>
    <mergeCell ref="AK29:BJ29"/>
    <mergeCell ref="BK29:CG29"/>
    <mergeCell ref="CH29:DD29"/>
    <mergeCell ref="D45:AJ45"/>
    <mergeCell ref="AK45:BJ45"/>
    <mergeCell ref="B51:CG51"/>
    <mergeCell ref="CH51:DD51"/>
    <mergeCell ref="D48:AJ48"/>
    <mergeCell ref="AK48:BJ48"/>
    <mergeCell ref="BK48:CG48"/>
    <mergeCell ref="CH48:DD48"/>
    <mergeCell ref="B49:AJ49"/>
    <mergeCell ref="D44:AJ44"/>
    <mergeCell ref="AK44:BJ44"/>
    <mergeCell ref="BK44:CG44"/>
    <mergeCell ref="CH44:DD44"/>
    <mergeCell ref="BK47:CG47"/>
    <mergeCell ref="CH47:DD47"/>
    <mergeCell ref="BK45:CG45"/>
    <mergeCell ref="CH45:DD45"/>
    <mergeCell ref="D42:AJ42"/>
    <mergeCell ref="AK42:BJ42"/>
    <mergeCell ref="BK42:CG42"/>
    <mergeCell ref="CH42:DD42"/>
    <mergeCell ref="D43:AJ43"/>
    <mergeCell ref="AK43:BJ43"/>
    <mergeCell ref="BK43:CG43"/>
    <mergeCell ref="CH43:DD43"/>
    <mergeCell ref="D41:AJ41"/>
    <mergeCell ref="AK41:BJ41"/>
    <mergeCell ref="BK41:CG41"/>
    <mergeCell ref="CH41:DD41"/>
    <mergeCell ref="D40:AJ40"/>
    <mergeCell ref="AK40:BJ40"/>
    <mergeCell ref="BK40:CG40"/>
    <mergeCell ref="CH40:DD40"/>
    <mergeCell ref="D39:AJ39"/>
    <mergeCell ref="AK39:BJ39"/>
    <mergeCell ref="BK39:CG39"/>
    <mergeCell ref="CH39:DD39"/>
    <mergeCell ref="D38:AJ38"/>
    <mergeCell ref="AK38:BJ38"/>
    <mergeCell ref="BK38:CG38"/>
    <mergeCell ref="CH38:DD38"/>
    <mergeCell ref="D37:AJ37"/>
    <mergeCell ref="AK37:BJ37"/>
    <mergeCell ref="BK37:CG37"/>
    <mergeCell ref="CH37:DD37"/>
    <mergeCell ref="D36:AJ36"/>
    <mergeCell ref="AK36:BJ36"/>
    <mergeCell ref="BK36:CG36"/>
    <mergeCell ref="CH36:DD36"/>
    <mergeCell ref="D35:AJ35"/>
    <mergeCell ref="AK35:BJ35"/>
    <mergeCell ref="BK35:CG35"/>
    <mergeCell ref="CH35:DD35"/>
    <mergeCell ref="B34:AJ34"/>
    <mergeCell ref="AK34:BJ34"/>
    <mergeCell ref="BK34:CG34"/>
    <mergeCell ref="CH34:DD34"/>
    <mergeCell ref="B33:AJ33"/>
    <mergeCell ref="AK33:BJ33"/>
    <mergeCell ref="BK33:CG33"/>
    <mergeCell ref="CH33:DD33"/>
    <mergeCell ref="D32:AJ32"/>
    <mergeCell ref="AK32:BJ32"/>
    <mergeCell ref="BK32:CG32"/>
    <mergeCell ref="CH32:DD32"/>
    <mergeCell ref="D31:AJ31"/>
    <mergeCell ref="AK31:BJ31"/>
    <mergeCell ref="BK31:CG31"/>
    <mergeCell ref="CH31:DD31"/>
    <mergeCell ref="D30:AJ30"/>
    <mergeCell ref="AK30:BJ30"/>
    <mergeCell ref="BK30:CG30"/>
    <mergeCell ref="CH30:DD30"/>
    <mergeCell ref="D28:AJ28"/>
    <mergeCell ref="AK28:BJ28"/>
    <mergeCell ref="BK28:CG28"/>
    <mergeCell ref="CH28:DD28"/>
    <mergeCell ref="B27:AJ27"/>
    <mergeCell ref="AK27:BJ27"/>
    <mergeCell ref="BK27:CG27"/>
    <mergeCell ref="CH27:DD27"/>
    <mergeCell ref="B26:AJ26"/>
    <mergeCell ref="AK26:BJ26"/>
    <mergeCell ref="BK26:CG26"/>
    <mergeCell ref="CH26:DD26"/>
    <mergeCell ref="B25:AJ25"/>
    <mergeCell ref="AK25:BJ25"/>
    <mergeCell ref="BK25:CG25"/>
    <mergeCell ref="CH25:DD25"/>
    <mergeCell ref="A21:DD21"/>
    <mergeCell ref="A23:AJ24"/>
    <mergeCell ref="AK23:BJ24"/>
    <mergeCell ref="BK23:DD23"/>
    <mergeCell ref="BK24:CG24"/>
    <mergeCell ref="CH24:DD24"/>
    <mergeCell ref="B18:BP18"/>
    <mergeCell ref="BQ18:DD18"/>
    <mergeCell ref="B19:BP19"/>
    <mergeCell ref="BQ19:DD19"/>
    <mergeCell ref="B15:BP15"/>
    <mergeCell ref="BQ15:DD16"/>
    <mergeCell ref="B16:BP16"/>
    <mergeCell ref="B17:BP17"/>
    <mergeCell ref="BQ17:DD17"/>
    <mergeCell ref="B12:BP12"/>
    <mergeCell ref="BQ12:DD13"/>
    <mergeCell ref="B13:BP13"/>
    <mergeCell ref="B14:BP14"/>
    <mergeCell ref="BQ14:DD14"/>
    <mergeCell ref="B9:BP9"/>
    <mergeCell ref="BQ9:DD10"/>
    <mergeCell ref="B10:BP10"/>
    <mergeCell ref="B11:BP11"/>
    <mergeCell ref="BQ11:DD11"/>
    <mergeCell ref="B6:BP6"/>
    <mergeCell ref="BQ6:DD6"/>
    <mergeCell ref="B7:BP7"/>
    <mergeCell ref="BQ7:DD8"/>
    <mergeCell ref="B8:BP8"/>
    <mergeCell ref="A2:DD2"/>
    <mergeCell ref="A3:DD3"/>
    <mergeCell ref="A4:DD4"/>
    <mergeCell ref="A5:BP5"/>
    <mergeCell ref="BQ5:D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O58"/>
  <sheetViews>
    <sheetView tabSelected="1" view="pageBreakPreview" zoomScaleSheetLayoutView="100" zoomScalePageLayoutView="0" workbookViewId="0" topLeftCell="A34">
      <selection activeCell="EX44" sqref="EX44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67" t="s">
        <v>10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1:108" s="20" customFormat="1" ht="15" customHeight="1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s="20" customFormat="1" ht="15.75" customHeight="1">
      <c r="A4" s="68" t="s">
        <v>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</row>
    <row r="5" spans="1:108" ht="15">
      <c r="A5" s="69" t="s">
        <v>31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69" t="s">
        <v>82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1"/>
    </row>
    <row r="6" spans="1:108" s="7" customFormat="1" ht="14.25">
      <c r="A6" s="6"/>
      <c r="B6" s="72" t="s">
        <v>32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3">
        <v>290.5</v>
      </c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5"/>
    </row>
    <row r="7" spans="1:108" ht="15">
      <c r="A7" s="3"/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7">
        <v>39.6</v>
      </c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9"/>
    </row>
    <row r="8" spans="1:108" ht="15">
      <c r="A8" s="4"/>
      <c r="B8" s="83" t="s">
        <v>34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0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2"/>
    </row>
    <row r="9" spans="1:108" ht="15">
      <c r="A9" s="3"/>
      <c r="B9" s="84" t="s">
        <v>35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77">
        <v>24.5</v>
      </c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9"/>
    </row>
    <row r="10" spans="1:108" ht="15">
      <c r="A10" s="4"/>
      <c r="B10" s="85" t="s">
        <v>36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0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2"/>
    </row>
    <row r="11" spans="1:108" ht="15">
      <c r="A11" s="8"/>
      <c r="B11" s="86" t="s">
        <v>83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7">
        <v>180</v>
      </c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9"/>
    </row>
    <row r="12" spans="1:108" ht="15">
      <c r="A12" s="3"/>
      <c r="B12" s="84" t="s">
        <v>35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77">
        <v>17.4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9"/>
    </row>
    <row r="13" spans="1:108" ht="15">
      <c r="A13" s="4"/>
      <c r="B13" s="85" t="s">
        <v>36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0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2"/>
    </row>
    <row r="14" spans="1:119" s="7" customFormat="1" ht="14.25">
      <c r="A14" s="6"/>
      <c r="B14" s="72" t="s">
        <v>37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3">
        <v>30.9</v>
      </c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5"/>
      <c r="DO14" s="25"/>
    </row>
    <row r="15" spans="1:108" ht="15">
      <c r="A15" s="3"/>
      <c r="B15" s="76" t="s">
        <v>33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>
        <v>0</v>
      </c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1:108" ht="15">
      <c r="A16" s="4"/>
      <c r="B16" s="90" t="s">
        <v>38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80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ht="15">
      <c r="A17" s="8"/>
      <c r="B17" s="91" t="s">
        <v>87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87">
        <v>5.1</v>
      </c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s="7" customFormat="1" ht="14.25">
      <c r="A18" s="6"/>
      <c r="B18" s="72" t="s">
        <v>39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3">
        <v>11.2</v>
      </c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5"/>
    </row>
    <row r="19" spans="1:108" ht="15">
      <c r="A19" s="8"/>
      <c r="B19" s="48" t="s">
        <v>86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87">
        <v>0</v>
      </c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9"/>
    </row>
    <row r="20" ht="15"/>
    <row r="21" spans="1:108" s="20" customFormat="1" ht="15.75">
      <c r="A21" s="92" t="s">
        <v>27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</row>
    <row r="22" ht="15"/>
    <row r="23" spans="1:108" ht="15">
      <c r="A23" s="93" t="s">
        <v>42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99" t="s">
        <v>41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69" t="s">
        <v>40</v>
      </c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1"/>
    </row>
    <row r="24" spans="1:108" ht="78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100" t="s">
        <v>85</v>
      </c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2"/>
      <c r="CH24" s="100" t="s">
        <v>84</v>
      </c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ht="18.75" customHeight="1">
      <c r="A25" s="5"/>
      <c r="B25" s="103" t="s">
        <v>43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/>
      <c r="AK25" s="136">
        <f>BK25+CH25</f>
        <v>1006.1</v>
      </c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8"/>
      <c r="BK25" s="136">
        <v>0</v>
      </c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8"/>
      <c r="CH25" s="136">
        <v>1006.1</v>
      </c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8"/>
    </row>
    <row r="26" spans="1:108" ht="15">
      <c r="A26" s="3"/>
      <c r="B26" s="108" t="s">
        <v>44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  <c r="AK26" s="110">
        <f>BK26+CH26</f>
        <v>951000</v>
      </c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2"/>
      <c r="BK26" s="110">
        <v>900000</v>
      </c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2"/>
      <c r="CH26" s="110">
        <v>51000</v>
      </c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2"/>
    </row>
    <row r="27" spans="1:108" ht="15">
      <c r="A27" s="4"/>
      <c r="B27" s="113" t="s">
        <v>35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63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63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5"/>
      <c r="CH27" s="63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ht="30" customHeight="1">
      <c r="A28" s="3"/>
      <c r="B28" s="9" t="s">
        <v>45</v>
      </c>
      <c r="C28" s="2"/>
      <c r="D28" s="115" t="s">
        <v>4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6"/>
      <c r="AK28" s="110">
        <f>BK28+CH28</f>
        <v>900000</v>
      </c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2"/>
      <c r="BK28" s="110">
        <v>900000</v>
      </c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2"/>
      <c r="CH28" s="110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2"/>
    </row>
    <row r="29" spans="1:108" ht="15">
      <c r="A29" s="10"/>
      <c r="B29" s="11" t="s">
        <v>45</v>
      </c>
      <c r="C29" s="12"/>
      <c r="D29" s="58" t="s">
        <v>46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60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2"/>
      <c r="BK29" s="60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2"/>
      <c r="CH29" s="60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</row>
    <row r="30" spans="1:108" ht="120.75" customHeight="1">
      <c r="A30" s="10"/>
      <c r="B30" s="11" t="s">
        <v>45</v>
      </c>
      <c r="C30" s="12"/>
      <c r="D30" s="58" t="s">
        <v>88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60">
        <f>BK30+CH30</f>
        <v>51000</v>
      </c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2"/>
      <c r="BK30" s="60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2"/>
      <c r="CH30" s="60">
        <v>51000</v>
      </c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</row>
    <row r="31" spans="1:108" ht="60.75" customHeight="1">
      <c r="A31" s="10"/>
      <c r="B31" s="11" t="s">
        <v>45</v>
      </c>
      <c r="C31" s="12"/>
      <c r="D31" s="58" t="s">
        <v>89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60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2"/>
      <c r="BK31" s="60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2"/>
      <c r="CH31" s="60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</row>
    <row r="32" spans="1:108" ht="15">
      <c r="A32" s="3"/>
      <c r="B32" s="124" t="s">
        <v>47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5"/>
      <c r="AK32" s="110">
        <f>BK32+CH32</f>
        <v>952006.1</v>
      </c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2"/>
      <c r="BK32" s="110">
        <f>BK34+BK35+BK38+BK41+BK45+BK47+BK36+BK37+BK40+BK43</f>
        <v>900000</v>
      </c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2"/>
      <c r="CH32" s="110">
        <f>CH34+CH35+CH38+CH41+CH45+CH47+CH36+CH37+CH40+CH43</f>
        <v>52006.1</v>
      </c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2"/>
    </row>
    <row r="33" spans="1:108" ht="15">
      <c r="A33" s="4"/>
      <c r="B33" s="122" t="s">
        <v>48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3"/>
      <c r="AK33" s="63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5"/>
      <c r="BK33" s="63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5"/>
      <c r="CH33" s="63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5"/>
    </row>
    <row r="34" spans="1:108" ht="15">
      <c r="A34" s="3"/>
      <c r="B34" s="9" t="s">
        <v>45</v>
      </c>
      <c r="C34" s="2"/>
      <c r="D34" s="115" t="s">
        <v>49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6"/>
      <c r="AK34" s="110">
        <f>BK34+CH34</f>
        <v>336400</v>
      </c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2"/>
      <c r="BK34" s="110">
        <v>336400</v>
      </c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2"/>
      <c r="CH34" s="110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2"/>
    </row>
    <row r="35" spans="1:108" ht="30" customHeight="1">
      <c r="A35" s="4"/>
      <c r="B35" s="24" t="s">
        <v>45</v>
      </c>
      <c r="C35" s="23"/>
      <c r="D35" s="126" t="s">
        <v>50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7"/>
      <c r="AK35" s="63">
        <f>BK35+CH35</f>
        <v>100050</v>
      </c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5"/>
      <c r="BK35" s="63">
        <v>100050</v>
      </c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5"/>
      <c r="CH35" s="63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5"/>
    </row>
    <row r="36" spans="1:108" ht="15">
      <c r="A36" s="10"/>
      <c r="B36" s="11" t="s">
        <v>45</v>
      </c>
      <c r="C36" s="12"/>
      <c r="D36" s="58" t="s">
        <v>51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K36" s="60">
        <f>BK36</f>
        <v>2705</v>
      </c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2"/>
      <c r="BK36" s="60">
        <v>2705</v>
      </c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2"/>
      <c r="CH36" s="60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2"/>
    </row>
    <row r="37" spans="1:108" ht="15">
      <c r="A37" s="10"/>
      <c r="B37" s="11" t="s">
        <v>45</v>
      </c>
      <c r="C37" s="12"/>
      <c r="D37" s="58" t="s">
        <v>52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60">
        <f>BK37</f>
        <v>1333</v>
      </c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2"/>
      <c r="BK37" s="60">
        <v>1333</v>
      </c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2"/>
      <c r="CH37" s="60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</row>
    <row r="38" spans="1:108" ht="15">
      <c r="A38" s="10"/>
      <c r="B38" s="11" t="s">
        <v>45</v>
      </c>
      <c r="C38" s="12"/>
      <c r="D38" s="58" t="s">
        <v>53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60">
        <f>BK38+CH38</f>
        <v>98860</v>
      </c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2"/>
      <c r="BK38" s="60">
        <v>98860</v>
      </c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2"/>
      <c r="CH38" s="60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2"/>
    </row>
    <row r="39" spans="1:108" ht="30" customHeight="1">
      <c r="A39" s="10"/>
      <c r="B39" s="11" t="s">
        <v>45</v>
      </c>
      <c r="C39" s="12"/>
      <c r="D39" s="58" t="s">
        <v>54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60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2"/>
      <c r="BK39" s="60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2"/>
      <c r="CH39" s="60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2"/>
    </row>
    <row r="40" spans="1:108" ht="30" customHeight="1">
      <c r="A40" s="10"/>
      <c r="B40" s="11" t="s">
        <v>45</v>
      </c>
      <c r="C40" s="12"/>
      <c r="D40" s="58" t="s">
        <v>55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60">
        <f>BK40</f>
        <v>188045</v>
      </c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2"/>
      <c r="BK40" s="60">
        <v>188045</v>
      </c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2"/>
      <c r="CH40" s="60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</row>
    <row r="41" spans="1:108" ht="15">
      <c r="A41" s="10"/>
      <c r="B41" s="11" t="s">
        <v>45</v>
      </c>
      <c r="C41" s="12"/>
      <c r="D41" s="58" t="s">
        <v>56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60">
        <f>BK41+CH41</f>
        <v>31732</v>
      </c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2"/>
      <c r="BK41" s="60">
        <v>31732</v>
      </c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2"/>
      <c r="CH41" s="60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2"/>
    </row>
    <row r="42" spans="1:108" ht="30" customHeight="1">
      <c r="A42" s="10"/>
      <c r="B42" s="11" t="s">
        <v>45</v>
      </c>
      <c r="C42" s="12"/>
      <c r="D42" s="58" t="s">
        <v>57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60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2"/>
      <c r="BK42" s="60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2"/>
      <c r="CH42" s="60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</row>
    <row r="43" spans="1:108" ht="30" customHeight="1">
      <c r="A43" s="10"/>
      <c r="B43" s="11" t="s">
        <v>45</v>
      </c>
      <c r="C43" s="12"/>
      <c r="D43" s="58" t="s">
        <v>58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60">
        <f>BK43+CH43</f>
        <v>54620</v>
      </c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2"/>
      <c r="BK43" s="60">
        <v>30130</v>
      </c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2"/>
      <c r="CH43" s="60">
        <v>24490</v>
      </c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2"/>
    </row>
    <row r="44" spans="1:108" ht="30" customHeight="1">
      <c r="A44" s="10"/>
      <c r="B44" s="11" t="s">
        <v>45</v>
      </c>
      <c r="C44" s="12"/>
      <c r="D44" s="58" t="s">
        <v>59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60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2"/>
      <c r="BK44" s="60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2"/>
      <c r="CH44" s="60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2"/>
    </row>
    <row r="45" spans="1:108" ht="30" customHeight="1">
      <c r="A45" s="10"/>
      <c r="B45" s="11" t="s">
        <v>45</v>
      </c>
      <c r="C45" s="12"/>
      <c r="D45" s="58" t="s">
        <v>60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60">
        <f>BK45+CH45</f>
        <v>28990</v>
      </c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2"/>
      <c r="BK45" s="60">
        <v>15480</v>
      </c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2"/>
      <c r="CH45" s="60">
        <v>13510</v>
      </c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2"/>
    </row>
    <row r="46" spans="1:108" ht="32.25" customHeight="1">
      <c r="A46" s="10"/>
      <c r="B46" s="11" t="s">
        <v>45</v>
      </c>
      <c r="C46" s="12"/>
      <c r="D46" s="58" t="s">
        <v>5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60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2"/>
      <c r="BK46" s="60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2"/>
      <c r="CH46" s="60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2"/>
    </row>
    <row r="47" spans="1:108" ht="15">
      <c r="A47" s="10"/>
      <c r="B47" s="11" t="s">
        <v>45</v>
      </c>
      <c r="C47" s="12"/>
      <c r="D47" s="58" t="s">
        <v>61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60">
        <f>BK47+CH47</f>
        <v>109271.1</v>
      </c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2"/>
      <c r="BK47" s="60">
        <v>95265</v>
      </c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2"/>
      <c r="CH47" s="60">
        <v>14006.1</v>
      </c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2"/>
    </row>
    <row r="48" spans="1:108" ht="18.75" customHeight="1">
      <c r="A48" s="5"/>
      <c r="B48" s="103" t="s">
        <v>62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4"/>
      <c r="AK48" s="128">
        <v>0</v>
      </c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4"/>
      <c r="BK48" s="128">
        <v>0</v>
      </c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4"/>
      <c r="CH48" s="128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4"/>
    </row>
    <row r="49" spans="1:108" ht="15">
      <c r="A49" s="5"/>
      <c r="B49" s="129" t="s">
        <v>63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">
      <c r="A50" s="5"/>
      <c r="B50" s="131" t="s">
        <v>64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2"/>
      <c r="CH50" s="128">
        <v>1048.6</v>
      </c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4"/>
    </row>
    <row r="51" ht="3" customHeight="1"/>
    <row r="52" s="13" customFormat="1" ht="13.5">
      <c r="A52" s="21" t="s">
        <v>90</v>
      </c>
    </row>
    <row r="53" s="13" customFormat="1" ht="13.5">
      <c r="A53" s="21" t="s">
        <v>91</v>
      </c>
    </row>
    <row r="55" spans="1:82" ht="15">
      <c r="A55" s="1" t="s">
        <v>80</v>
      </c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Z55" s="81" t="s">
        <v>21</v>
      </c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</row>
    <row r="56" spans="30:82" s="13" customFormat="1" ht="12.75" customHeight="1">
      <c r="AD56" s="50" t="s">
        <v>65</v>
      </c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Z56" s="50" t="s">
        <v>66</v>
      </c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</row>
    <row r="57" spans="1:82" ht="15">
      <c r="A57" s="1" t="s">
        <v>81</v>
      </c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Z57" s="81" t="s">
        <v>22</v>
      </c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</row>
    <row r="58" spans="30:82" s="13" customFormat="1" ht="12.75" customHeight="1">
      <c r="AD58" s="50" t="s">
        <v>65</v>
      </c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Z58" s="50" t="s">
        <v>66</v>
      </c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</row>
  </sheetData>
  <sheetProtection/>
  <mergeCells count="142">
    <mergeCell ref="A3:DD3"/>
    <mergeCell ref="A4:DD4"/>
    <mergeCell ref="AD58:AW58"/>
    <mergeCell ref="AZ58:CD58"/>
    <mergeCell ref="B50:CG50"/>
    <mergeCell ref="B49:DD49"/>
    <mergeCell ref="B25:AJ25"/>
    <mergeCell ref="B48:AJ48"/>
    <mergeCell ref="AD56:AW56"/>
    <mergeCell ref="AZ56:CD56"/>
    <mergeCell ref="AD57:AW57"/>
    <mergeCell ref="AZ57:CD57"/>
    <mergeCell ref="A2:DD2"/>
    <mergeCell ref="A21:DD21"/>
    <mergeCell ref="AD55:AW55"/>
    <mergeCell ref="AZ55:CD55"/>
    <mergeCell ref="A5:BP5"/>
    <mergeCell ref="BQ5:DD5"/>
    <mergeCell ref="BQ6:DD6"/>
    <mergeCell ref="CH40:DD40"/>
    <mergeCell ref="B6:BP6"/>
    <mergeCell ref="B9:BP9"/>
    <mergeCell ref="B10:BP10"/>
    <mergeCell ref="B11:BP11"/>
    <mergeCell ref="D40:AJ40"/>
    <mergeCell ref="AK40:BJ40"/>
    <mergeCell ref="BK40:CG40"/>
    <mergeCell ref="B13:BP13"/>
    <mergeCell ref="B14:BP14"/>
    <mergeCell ref="BQ14:DD14"/>
    <mergeCell ref="B15:BP15"/>
    <mergeCell ref="B16:BP16"/>
    <mergeCell ref="B17:BP17"/>
    <mergeCell ref="BQ17:DD17"/>
    <mergeCell ref="B12:BP12"/>
    <mergeCell ref="BQ7:DD8"/>
    <mergeCell ref="BQ9:DD10"/>
    <mergeCell ref="BQ11:DD11"/>
    <mergeCell ref="BQ12:DD13"/>
    <mergeCell ref="B7:BP7"/>
    <mergeCell ref="B8:BP8"/>
    <mergeCell ref="BQ15:DD16"/>
    <mergeCell ref="D39:AJ39"/>
    <mergeCell ref="AK39:BJ39"/>
    <mergeCell ref="BK39:CG39"/>
    <mergeCell ref="CH39:DD39"/>
    <mergeCell ref="AK27:BJ27"/>
    <mergeCell ref="BK23:DD23"/>
    <mergeCell ref="BK24:CG24"/>
    <mergeCell ref="CH24:DD24"/>
    <mergeCell ref="BQ19:DD19"/>
    <mergeCell ref="CH28:DD28"/>
    <mergeCell ref="A23:AJ24"/>
    <mergeCell ref="AK23:BJ24"/>
    <mergeCell ref="B18:BP18"/>
    <mergeCell ref="BQ18:DD18"/>
    <mergeCell ref="B19:BP19"/>
    <mergeCell ref="CH25:DD25"/>
    <mergeCell ref="CH26:DD26"/>
    <mergeCell ref="CH27:DD27"/>
    <mergeCell ref="BK25:CG25"/>
    <mergeCell ref="BK26:CG26"/>
    <mergeCell ref="BK27:CG27"/>
    <mergeCell ref="AK28:BJ28"/>
    <mergeCell ref="BK28:CG28"/>
    <mergeCell ref="AK26:BJ26"/>
    <mergeCell ref="D28:AJ28"/>
    <mergeCell ref="B27:AJ27"/>
    <mergeCell ref="B26:AJ26"/>
    <mergeCell ref="AK25:BJ25"/>
    <mergeCell ref="BK29:CG29"/>
    <mergeCell ref="CH29:DD29"/>
    <mergeCell ref="D30:AJ30"/>
    <mergeCell ref="AK30:BJ30"/>
    <mergeCell ref="BK30:CG30"/>
    <mergeCell ref="CH30:DD30"/>
    <mergeCell ref="D29:AJ29"/>
    <mergeCell ref="AK29:BJ29"/>
    <mergeCell ref="B32:AJ32"/>
    <mergeCell ref="AK32:BJ32"/>
    <mergeCell ref="BK32:CG32"/>
    <mergeCell ref="CH32:DD32"/>
    <mergeCell ref="D31:AJ31"/>
    <mergeCell ref="AK31:BJ31"/>
    <mergeCell ref="BK31:CG31"/>
    <mergeCell ref="CH31:DD31"/>
    <mergeCell ref="D34:AJ34"/>
    <mergeCell ref="AK34:BJ34"/>
    <mergeCell ref="BK34:CG34"/>
    <mergeCell ref="CH34:DD34"/>
    <mergeCell ref="B33:AJ33"/>
    <mergeCell ref="AK33:BJ33"/>
    <mergeCell ref="BK33:CG33"/>
    <mergeCell ref="CH33:DD33"/>
    <mergeCell ref="D36:AJ36"/>
    <mergeCell ref="AK36:BJ36"/>
    <mergeCell ref="BK36:CG36"/>
    <mergeCell ref="CH36:DD36"/>
    <mergeCell ref="D35:AJ35"/>
    <mergeCell ref="AK35:BJ35"/>
    <mergeCell ref="BK35:CG35"/>
    <mergeCell ref="CH35:DD35"/>
    <mergeCell ref="D38:AJ38"/>
    <mergeCell ref="AK38:BJ38"/>
    <mergeCell ref="BK38:CG38"/>
    <mergeCell ref="CH38:DD38"/>
    <mergeCell ref="D37:AJ37"/>
    <mergeCell ref="AK37:BJ37"/>
    <mergeCell ref="BK37:CG37"/>
    <mergeCell ref="CH37:DD37"/>
    <mergeCell ref="D42:AJ42"/>
    <mergeCell ref="AK42:BJ42"/>
    <mergeCell ref="BK42:CG42"/>
    <mergeCell ref="CH42:DD42"/>
    <mergeCell ref="D41:AJ41"/>
    <mergeCell ref="AK41:BJ41"/>
    <mergeCell ref="BK41:CG41"/>
    <mergeCell ref="CH41:DD41"/>
    <mergeCell ref="D44:AJ44"/>
    <mergeCell ref="AK44:BJ44"/>
    <mergeCell ref="BK44:CG44"/>
    <mergeCell ref="CH44:DD44"/>
    <mergeCell ref="D43:AJ43"/>
    <mergeCell ref="AK43:BJ43"/>
    <mergeCell ref="BK43:CG43"/>
    <mergeCell ref="CH43:DD43"/>
    <mergeCell ref="D46:AJ46"/>
    <mergeCell ref="AK46:BJ46"/>
    <mergeCell ref="BK46:CG46"/>
    <mergeCell ref="CH46:DD46"/>
    <mergeCell ref="D45:AJ45"/>
    <mergeCell ref="AK45:BJ45"/>
    <mergeCell ref="BK45:CG45"/>
    <mergeCell ref="CH45:DD45"/>
    <mergeCell ref="D47:AJ47"/>
    <mergeCell ref="AK47:BJ47"/>
    <mergeCell ref="BK47:CG47"/>
    <mergeCell ref="CH47:DD47"/>
    <mergeCell ref="CH50:DD50"/>
    <mergeCell ref="AK48:BJ48"/>
    <mergeCell ref="BK48:CG48"/>
    <mergeCell ref="CH48:DD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2013-11-27T04:42:51Z</cp:lastPrinted>
  <dcterms:created xsi:type="dcterms:W3CDTF">2010-05-19T10:50:44Z</dcterms:created>
  <dcterms:modified xsi:type="dcterms:W3CDTF">2014-01-16T11:47:07Z</dcterms:modified>
  <cp:category/>
  <cp:version/>
  <cp:contentType/>
  <cp:contentStatus/>
</cp:coreProperties>
</file>